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79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5" i="1"/>
  <c r="E17"/>
  <c r="E18"/>
  <c r="D6"/>
  <c r="C6"/>
  <c r="D7"/>
  <c r="C7"/>
  <c r="E11"/>
  <c r="E31"/>
  <c r="E27"/>
  <c r="E24"/>
  <c r="E7"/>
  <c r="E13"/>
  <c r="E14"/>
  <c r="E26"/>
  <c r="E37"/>
  <c r="E36"/>
  <c r="E35"/>
  <c r="E34"/>
  <c r="E33"/>
  <c r="E32"/>
  <c r="E30"/>
  <c r="E29"/>
  <c r="E28"/>
  <c r="E23"/>
  <c r="E22"/>
  <c r="E21"/>
  <c r="E16"/>
  <c r="E12"/>
  <c r="E10"/>
  <c r="E9"/>
  <c r="E8"/>
  <c r="E6"/>
</calcChain>
</file>

<file path=xl/sharedStrings.xml><?xml version="1.0" encoding="utf-8"?>
<sst xmlns="http://schemas.openxmlformats.org/spreadsheetml/2006/main" count="55" uniqueCount="55">
  <si>
    <t>ИНФОРМАЦИЯ</t>
  </si>
  <si>
    <t>О ХОДЕ ИСПОЛНЕНИЯ БЮДЖЕТА</t>
  </si>
  <si>
    <t>Наименования</t>
  </si>
  <si>
    <t>план</t>
  </si>
  <si>
    <t>факт</t>
  </si>
  <si>
    <t>% исполнения</t>
  </si>
  <si>
    <t>ДОХОДЫ</t>
  </si>
  <si>
    <t>Доходы-всего</t>
  </si>
  <si>
    <t>Налоговые</t>
  </si>
  <si>
    <t>НДФЛ</t>
  </si>
  <si>
    <t>Налог на имущество</t>
  </si>
  <si>
    <t>Земельный налог</t>
  </si>
  <si>
    <t>Неналоговые</t>
  </si>
  <si>
    <t>Акцизы</t>
  </si>
  <si>
    <t>ДОТАЦИИ</t>
  </si>
  <si>
    <t>Межбюджетные трансферты (прочие)</t>
  </si>
  <si>
    <t>СУБВЕНЦИИ</t>
  </si>
  <si>
    <t>СУБСИДИИ</t>
  </si>
  <si>
    <t>раздел</t>
  </si>
  <si>
    <t>РАСХОДЫ</t>
  </si>
  <si>
    <t>Расходы-всего</t>
  </si>
  <si>
    <t>Содержание главы сельсовета</t>
  </si>
  <si>
    <t>Содержание местной администрации</t>
  </si>
  <si>
    <t>Обеспечение деятельности</t>
  </si>
  <si>
    <t>(финансово-бюджетного надзора)</t>
  </si>
  <si>
    <t>Резервный фонд</t>
  </si>
  <si>
    <t>Военкомат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</si>
  <si>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</si>
  <si>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</si>
  <si>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Дорожное хозяйство</t>
  </si>
  <si>
    <t>Коммунальное хозяйство</t>
  </si>
  <si>
    <t>Благоустройство</t>
  </si>
  <si>
    <t>Другие вопросы в области ЖКХ</t>
  </si>
  <si>
    <t>Культура</t>
  </si>
  <si>
    <t>Социальные доплаты к пенсиям</t>
  </si>
  <si>
    <t>Результат исполнения бюджета (дефицит/профицит)</t>
  </si>
  <si>
    <r>
      <t>Численность муниципальных служащих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органов местного самоуправления </t>
    </r>
    <r>
      <rPr>
        <b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 xml:space="preserve"> человека, их денежное </t>
    </r>
  </si>
  <si>
    <t>Другие общегосударственные вопросы</t>
  </si>
  <si>
    <t>0102</t>
  </si>
  <si>
    <t>0104</t>
  </si>
  <si>
    <t>0106</t>
  </si>
  <si>
    <t>0111</t>
  </si>
  <si>
    <t>0113</t>
  </si>
  <si>
    <t>0203</t>
  </si>
  <si>
    <t>0310</t>
  </si>
  <si>
    <t>0314</t>
  </si>
  <si>
    <t>0409</t>
  </si>
  <si>
    <t>0502</t>
  </si>
  <si>
    <t>0503</t>
  </si>
  <si>
    <t>0505</t>
  </si>
  <si>
    <t>0801</t>
  </si>
  <si>
    <t>Прочие безвозмездные поступления</t>
  </si>
  <si>
    <t>ГАНДИЧЕВСКОГО СЕЛЬСОВЕТА ЗА 2019 г.</t>
  </si>
  <si>
    <t>Госпошлина</t>
  </si>
  <si>
    <t>содержание составляют 861,8  тыс. рублей.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</si>
</sst>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" fontId="2" fillId="0" borderId="3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>
      <selection activeCell="I36" sqref="I36"/>
    </sheetView>
  </sheetViews>
  <sheetFormatPr defaultRowHeight="15"/>
  <cols>
    <col min="1" max="1" width="7.28515625" customWidth="1"/>
    <col min="2" max="2" width="37.42578125" customWidth="1"/>
    <col min="3" max="3" width="13.5703125" customWidth="1"/>
    <col min="4" max="4" width="12.7109375" customWidth="1"/>
    <col min="5" max="5" width="10.7109375" customWidth="1"/>
    <col min="6" max="6" width="3.28515625" customWidth="1"/>
  </cols>
  <sheetData>
    <row r="1" spans="1:9">
      <c r="A1" s="30" t="s">
        <v>0</v>
      </c>
      <c r="B1" s="30"/>
      <c r="C1" s="30"/>
      <c r="D1" s="30"/>
      <c r="E1" s="30"/>
      <c r="G1" s="4"/>
      <c r="H1" s="5"/>
      <c r="I1" s="4"/>
    </row>
    <row r="2" spans="1:9">
      <c r="A2" s="30" t="s">
        <v>1</v>
      </c>
      <c r="B2" s="30"/>
      <c r="C2" s="30"/>
      <c r="D2" s="30"/>
      <c r="E2" s="30"/>
      <c r="G2" s="4"/>
      <c r="H2" s="5"/>
      <c r="I2" s="4"/>
    </row>
    <row r="3" spans="1:9">
      <c r="A3" s="31" t="s">
        <v>52</v>
      </c>
      <c r="B3" s="31"/>
      <c r="C3" s="31"/>
      <c r="D3" s="31"/>
      <c r="E3" s="31"/>
      <c r="G3" s="4"/>
      <c r="H3" s="5"/>
      <c r="I3" s="4"/>
    </row>
    <row r="4" spans="1:9" ht="25.5">
      <c r="A4" s="7"/>
      <c r="B4" s="7" t="s">
        <v>2</v>
      </c>
      <c r="C4" s="7" t="s">
        <v>3</v>
      </c>
      <c r="D4" s="7" t="s">
        <v>4</v>
      </c>
      <c r="E4" s="7" t="s">
        <v>5</v>
      </c>
      <c r="G4" s="4"/>
      <c r="H4" s="6"/>
      <c r="I4" s="4"/>
    </row>
    <row r="5" spans="1:9">
      <c r="A5" s="7"/>
      <c r="B5" s="29" t="s">
        <v>6</v>
      </c>
      <c r="C5" s="29"/>
      <c r="D5" s="29"/>
      <c r="E5" s="7"/>
      <c r="G5" s="4"/>
      <c r="H5" s="4"/>
      <c r="I5" s="4"/>
    </row>
    <row r="6" spans="1:9">
      <c r="A6" s="7"/>
      <c r="B6" s="8" t="s">
        <v>7</v>
      </c>
      <c r="C6" s="9">
        <f>C7+C12+C13+C14+C15+C16+C17+C18</f>
        <v>13493210.18</v>
      </c>
      <c r="D6" s="26">
        <f>D7+D12+D13+D14+D15+D16+D17+D18</f>
        <v>13445812.509999998</v>
      </c>
      <c r="E6" s="10">
        <f t="shared" ref="E6:E12" si="0">D6/C6*100</f>
        <v>99.648729476768565</v>
      </c>
    </row>
    <row r="7" spans="1:9">
      <c r="A7" s="7"/>
      <c r="B7" s="8" t="s">
        <v>8</v>
      </c>
      <c r="C7" s="9">
        <f>C8+C9+C10+C11</f>
        <v>382200</v>
      </c>
      <c r="D7" s="26">
        <f>D8+D9+D10+D11</f>
        <v>422749.19</v>
      </c>
      <c r="E7" s="10">
        <f t="shared" si="0"/>
        <v>110.6094165358451</v>
      </c>
    </row>
    <row r="8" spans="1:9">
      <c r="A8" s="7"/>
      <c r="B8" s="11" t="s">
        <v>9</v>
      </c>
      <c r="C8" s="7">
        <v>150200</v>
      </c>
      <c r="D8" s="7">
        <v>160384.69</v>
      </c>
      <c r="E8" s="10">
        <f t="shared" si="0"/>
        <v>106.78075233022636</v>
      </c>
    </row>
    <row r="9" spans="1:9">
      <c r="A9" s="7"/>
      <c r="B9" s="11" t="s">
        <v>10</v>
      </c>
      <c r="C9" s="7">
        <v>24850</v>
      </c>
      <c r="D9" s="7">
        <v>25130.240000000002</v>
      </c>
      <c r="E9" s="10">
        <f t="shared" si="0"/>
        <v>101.12772635814891</v>
      </c>
    </row>
    <row r="10" spans="1:9">
      <c r="A10" s="7"/>
      <c r="B10" s="11" t="s">
        <v>11</v>
      </c>
      <c r="C10" s="7">
        <v>206950</v>
      </c>
      <c r="D10" s="7">
        <v>237034.26</v>
      </c>
      <c r="E10" s="10">
        <f t="shared" si="0"/>
        <v>114.53697028267698</v>
      </c>
    </row>
    <row r="11" spans="1:9">
      <c r="A11" s="7"/>
      <c r="B11" s="27" t="s">
        <v>53</v>
      </c>
      <c r="C11" s="7">
        <v>200</v>
      </c>
      <c r="D11" s="7">
        <v>200</v>
      </c>
      <c r="E11" s="10">
        <f t="shared" si="0"/>
        <v>100</v>
      </c>
    </row>
    <row r="12" spans="1:9">
      <c r="A12" s="7"/>
      <c r="B12" s="8" t="s">
        <v>12</v>
      </c>
      <c r="C12" s="9">
        <v>1317250</v>
      </c>
      <c r="D12" s="9">
        <v>1317270.71</v>
      </c>
      <c r="E12" s="10">
        <f t="shared" si="0"/>
        <v>100.00157221484152</v>
      </c>
    </row>
    <row r="13" spans="1:9">
      <c r="A13" s="19"/>
      <c r="B13" s="17" t="s">
        <v>13</v>
      </c>
      <c r="C13" s="20">
        <v>380200</v>
      </c>
      <c r="D13" s="20">
        <v>389629.11</v>
      </c>
      <c r="E13" s="10">
        <f t="shared" ref="E13:E15" si="1">D13/C13*100</f>
        <v>102.4800394529195</v>
      </c>
    </row>
    <row r="14" spans="1:9">
      <c r="A14" s="7"/>
      <c r="B14" s="8" t="s">
        <v>14</v>
      </c>
      <c r="C14" s="9">
        <v>5678600</v>
      </c>
      <c r="D14" s="9">
        <v>5678600</v>
      </c>
      <c r="E14" s="10">
        <f t="shared" si="1"/>
        <v>100</v>
      </c>
    </row>
    <row r="15" spans="1:9">
      <c r="A15" s="7"/>
      <c r="B15" s="8" t="s">
        <v>51</v>
      </c>
      <c r="C15" s="9">
        <v>33924.160000000003</v>
      </c>
      <c r="D15" s="9">
        <v>33924.160000000003</v>
      </c>
      <c r="E15" s="10">
        <f t="shared" si="1"/>
        <v>100</v>
      </c>
    </row>
    <row r="16" spans="1:9">
      <c r="A16" s="7"/>
      <c r="B16" s="8" t="s">
        <v>15</v>
      </c>
      <c r="C16" s="9">
        <v>4889054.4800000004</v>
      </c>
      <c r="D16" s="9">
        <v>4791657.8</v>
      </c>
      <c r="E16" s="10">
        <f>D16/C16*100</f>
        <v>98.007862657320999</v>
      </c>
    </row>
    <row r="17" spans="1:5">
      <c r="A17" s="7"/>
      <c r="B17" s="8" t="s">
        <v>16</v>
      </c>
      <c r="C17" s="9">
        <v>92740</v>
      </c>
      <c r="D17" s="9">
        <v>92740</v>
      </c>
      <c r="E17" s="10">
        <f t="shared" ref="E17:E18" si="2">D17/C17*100</f>
        <v>100</v>
      </c>
    </row>
    <row r="18" spans="1:5">
      <c r="A18" s="7"/>
      <c r="B18" s="8" t="s">
        <v>17</v>
      </c>
      <c r="C18" s="9">
        <v>719241.54</v>
      </c>
      <c r="D18" s="9">
        <v>719241.54</v>
      </c>
      <c r="E18" s="10">
        <f t="shared" si="2"/>
        <v>100</v>
      </c>
    </row>
    <row r="19" spans="1:5">
      <c r="A19" s="7"/>
      <c r="B19" s="32"/>
      <c r="C19" s="32"/>
      <c r="D19" s="11"/>
      <c r="E19" s="12"/>
    </row>
    <row r="20" spans="1:5">
      <c r="A20" s="7" t="s">
        <v>18</v>
      </c>
      <c r="B20" s="29" t="s">
        <v>19</v>
      </c>
      <c r="C20" s="29"/>
      <c r="D20" s="29"/>
      <c r="E20" s="13"/>
    </row>
    <row r="21" spans="1:5">
      <c r="A21" s="11"/>
      <c r="B21" s="8" t="s">
        <v>20</v>
      </c>
      <c r="C21" s="9">
        <v>14166697.34</v>
      </c>
      <c r="D21" s="9">
        <v>12289433.539999999</v>
      </c>
      <c r="E21" s="10">
        <f>D21/C21*100</f>
        <v>86.748754808931352</v>
      </c>
    </row>
    <row r="22" spans="1:5">
      <c r="A22" s="25" t="s">
        <v>38</v>
      </c>
      <c r="B22" s="14" t="s">
        <v>21</v>
      </c>
      <c r="C22" s="9">
        <v>696080</v>
      </c>
      <c r="D22" s="9">
        <v>696080</v>
      </c>
      <c r="E22" s="10">
        <f>D22/C22*100</f>
        <v>100</v>
      </c>
    </row>
    <row r="23" spans="1:5">
      <c r="A23" s="25" t="s">
        <v>39</v>
      </c>
      <c r="B23" s="22" t="s">
        <v>22</v>
      </c>
      <c r="C23" s="9">
        <v>1624831.44</v>
      </c>
      <c r="D23" s="9">
        <v>1619578.89</v>
      </c>
      <c r="E23" s="10">
        <f>D23/C23*100</f>
        <v>99.676732621569656</v>
      </c>
    </row>
    <row r="24" spans="1:5">
      <c r="A24" s="28" t="s">
        <v>40</v>
      </c>
      <c r="B24" s="22" t="s">
        <v>23</v>
      </c>
      <c r="C24" s="24">
        <v>22000</v>
      </c>
      <c r="D24" s="20">
        <v>22000</v>
      </c>
      <c r="E24" s="10">
        <f>D24/C24*100</f>
        <v>100</v>
      </c>
    </row>
    <row r="25" spans="1:5">
      <c r="A25" s="28"/>
      <c r="B25" s="23" t="s">
        <v>24</v>
      </c>
      <c r="C25" s="21"/>
      <c r="D25" s="18"/>
      <c r="E25" s="16"/>
    </row>
    <row r="26" spans="1:5">
      <c r="A26" s="25" t="s">
        <v>41</v>
      </c>
      <c r="B26" s="23" t="s">
        <v>25</v>
      </c>
      <c r="C26" s="9">
        <v>25000</v>
      </c>
      <c r="D26" s="9"/>
      <c r="E26" s="10">
        <f t="shared" ref="E26:E37" si="3">D26/C26*100</f>
        <v>0</v>
      </c>
    </row>
    <row r="27" spans="1:5">
      <c r="A27" s="25" t="s">
        <v>42</v>
      </c>
      <c r="B27" s="23" t="s">
        <v>37</v>
      </c>
      <c r="C27" s="9">
        <v>416905</v>
      </c>
      <c r="D27" s="9">
        <v>416905</v>
      </c>
      <c r="E27" s="10">
        <f t="shared" si="3"/>
        <v>100</v>
      </c>
    </row>
    <row r="28" spans="1:5">
      <c r="A28" s="25" t="s">
        <v>43</v>
      </c>
      <c r="B28" s="14" t="s">
        <v>26</v>
      </c>
      <c r="C28" s="9">
        <v>92740</v>
      </c>
      <c r="D28" s="9">
        <v>92740</v>
      </c>
      <c r="E28" s="10">
        <f t="shared" si="3"/>
        <v>100</v>
      </c>
    </row>
    <row r="29" spans="1:5">
      <c r="A29" s="25" t="s">
        <v>44</v>
      </c>
      <c r="B29" s="15" t="s">
        <v>27</v>
      </c>
      <c r="C29" s="9">
        <v>26915</v>
      </c>
      <c r="D29" s="9">
        <v>26915</v>
      </c>
      <c r="E29" s="10">
        <f t="shared" si="3"/>
        <v>100</v>
      </c>
    </row>
    <row r="30" spans="1:5" ht="36.75">
      <c r="A30" s="25" t="s">
        <v>45</v>
      </c>
      <c r="B30" s="15" t="s">
        <v>28</v>
      </c>
      <c r="C30" s="9">
        <v>610</v>
      </c>
      <c r="D30" s="9">
        <v>610</v>
      </c>
      <c r="E30" s="10">
        <f t="shared" si="3"/>
        <v>100</v>
      </c>
    </row>
    <row r="31" spans="1:5">
      <c r="A31" s="25" t="s">
        <v>46</v>
      </c>
      <c r="B31" s="14" t="s">
        <v>29</v>
      </c>
      <c r="C31" s="9">
        <v>3426964.22</v>
      </c>
      <c r="D31" s="9">
        <v>3123376.27</v>
      </c>
      <c r="E31" s="10">
        <f t="shared" si="3"/>
        <v>91.14119872544218</v>
      </c>
    </row>
    <row r="32" spans="1:5">
      <c r="A32" s="25" t="s">
        <v>47</v>
      </c>
      <c r="B32" s="14" t="s">
        <v>30</v>
      </c>
      <c r="C32" s="9">
        <v>1428631.84</v>
      </c>
      <c r="D32" s="9">
        <v>1374247.84</v>
      </c>
      <c r="E32" s="10">
        <f t="shared" si="3"/>
        <v>96.193280978533977</v>
      </c>
    </row>
    <row r="33" spans="1:5">
      <c r="A33" s="25" t="s">
        <v>48</v>
      </c>
      <c r="B33" s="14" t="s">
        <v>31</v>
      </c>
      <c r="C33" s="9">
        <v>842321.16</v>
      </c>
      <c r="D33" s="9">
        <v>469155.46</v>
      </c>
      <c r="E33" s="10">
        <f t="shared" si="3"/>
        <v>55.697931178649249</v>
      </c>
    </row>
    <row r="34" spans="1:5">
      <c r="A34" s="25" t="s">
        <v>49</v>
      </c>
      <c r="B34" s="14" t="s">
        <v>32</v>
      </c>
      <c r="C34" s="9">
        <v>2880631.62</v>
      </c>
      <c r="D34" s="9">
        <v>2869369.12</v>
      </c>
      <c r="E34" s="10">
        <f t="shared" si="3"/>
        <v>99.609026717550236</v>
      </c>
    </row>
    <row r="35" spans="1:5">
      <c r="A35" s="25" t="s">
        <v>50</v>
      </c>
      <c r="B35" s="14" t="s">
        <v>33</v>
      </c>
      <c r="C35" s="9">
        <v>2603054.19</v>
      </c>
      <c r="D35" s="9">
        <v>1498443.09</v>
      </c>
      <c r="E35" s="10">
        <f t="shared" si="3"/>
        <v>57.564805825267896</v>
      </c>
    </row>
    <row r="36" spans="1:5">
      <c r="A36" s="25">
        <v>1001</v>
      </c>
      <c r="B36" s="14" t="s">
        <v>34</v>
      </c>
      <c r="C36" s="9">
        <v>80012.88</v>
      </c>
      <c r="D36" s="9">
        <v>80012.88</v>
      </c>
      <c r="E36" s="10">
        <f t="shared" si="3"/>
        <v>100</v>
      </c>
    </row>
    <row r="37" spans="1:5" ht="24">
      <c r="A37" s="7"/>
      <c r="B37" s="14" t="s">
        <v>35</v>
      </c>
      <c r="C37" s="9">
        <v>-673487.16</v>
      </c>
      <c r="D37" s="9">
        <v>1156378.97</v>
      </c>
      <c r="E37" s="10">
        <f t="shared" si="3"/>
        <v>-171.70022513866485</v>
      </c>
    </row>
    <row r="38" spans="1:5">
      <c r="A38" s="2"/>
    </row>
    <row r="39" spans="1:5">
      <c r="A39" s="3" t="s">
        <v>36</v>
      </c>
    </row>
    <row r="40" spans="1:5">
      <c r="A40" s="3" t="s">
        <v>54</v>
      </c>
    </row>
    <row r="41" spans="1:5" ht="15.75">
      <c r="A41" s="1"/>
    </row>
  </sheetData>
  <mergeCells count="7">
    <mergeCell ref="A24:A25"/>
    <mergeCell ref="B5:D5"/>
    <mergeCell ref="A1:E1"/>
    <mergeCell ref="A2:E2"/>
    <mergeCell ref="A3:E3"/>
    <mergeCell ref="B19:C19"/>
    <mergeCell ref="B20:D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</dc:creator>
  <cp:lastModifiedBy>Customer</cp:lastModifiedBy>
  <cp:lastPrinted>2020-01-17T06:12:55Z</cp:lastPrinted>
  <dcterms:created xsi:type="dcterms:W3CDTF">2019-07-03T08:28:53Z</dcterms:created>
  <dcterms:modified xsi:type="dcterms:W3CDTF">2020-01-17T06:16:37Z</dcterms:modified>
</cp:coreProperties>
</file>